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L\Desktop\GNL\Reiki Therapy Resources\content\call to action\done\"/>
    </mc:Choice>
  </mc:AlternateContent>
  <bookViews>
    <workbookView xWindow="0" yWindow="0" windowWidth="15300" windowHeight="6870"/>
  </bookViews>
  <sheets>
    <sheet name="How to use this template" sheetId="1" r:id="rId1"/>
    <sheet name="EXPENS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M22" i="3"/>
  <c r="L22" i="3"/>
  <c r="K22" i="3"/>
  <c r="J22" i="3"/>
  <c r="I22" i="3"/>
  <c r="H22" i="3"/>
  <c r="G22" i="3"/>
  <c r="F22" i="3"/>
  <c r="E22" i="3"/>
  <c r="D22" i="3"/>
  <c r="C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22" i="3" l="1"/>
</calcChain>
</file>

<file path=xl/sharedStrings.xml><?xml version="1.0" encoding="utf-8"?>
<sst xmlns="http://schemas.openxmlformats.org/spreadsheetml/2006/main" count="43" uniqueCount="42">
  <si>
    <t xml:space="preserve">- - - - - - - - - - - - - - - - - - - - - - - - - - - - - - - - - - - - - - - - - - - - - - - - - - - - - - - - - - - - - - - - - - - - - - - - - - - - - - - - - - - - - - - - - - - - - - - - - - - - - - - - - - - - - - - - - </t>
  </si>
  <si>
    <t>www.reikitherapyresources.com</t>
  </si>
  <si>
    <t>INSTRUCTIONS: (includes sample data)</t>
  </si>
  <si>
    <t>1. This expense sheeet contains a list of suggested expenses of a typical business. You can edit these items by removing or adding rows and typing in your own</t>
  </si>
  <si>
    <t xml:space="preserve">  expenses. If you are adding new rows, be sure to copy/paste the TOTAL and TRENDS formulas in column O and column P.</t>
  </si>
  <si>
    <t>2. The expense worksheet assumes all numbers include GST where applicable.</t>
  </si>
  <si>
    <t>3. The trends graph in column P shows a trend line when 2 consecutive amounts of data are entered. For the trends graph line to work correctly, you will need to</t>
  </si>
  <si>
    <t xml:space="preserve">   enter a zero (0) number in the cell if you haven't spent any money on that item. If no amount is entered into a cell, your trend graph will only show dots with</t>
  </si>
  <si>
    <t xml:space="preserve">   no lines joining them. If you don't require the use of the trend line graph, you can enter the data however you prefer and ignore the trend graph. </t>
  </si>
  <si>
    <t xml:space="preserve">  The trends column is not essential to use this worksheet.</t>
  </si>
  <si>
    <t>4. Some sample data is included in the cells. Delete this data before starting your own expense recording.</t>
  </si>
  <si>
    <t>5. If you have any questions, please don't hesitate to email us by clicking the orange email icon at the top right corner of this page.</t>
  </si>
  <si>
    <t>Insurance</t>
  </si>
  <si>
    <t>Motor vehicle expenses</t>
  </si>
  <si>
    <t>Office Supplies</t>
  </si>
  <si>
    <t>Professional Fees</t>
  </si>
  <si>
    <t>Rent</t>
  </si>
  <si>
    <t>Repairs &amp; maintenance</t>
  </si>
  <si>
    <t>Subscriptions</t>
  </si>
  <si>
    <t>Telephone/Internet</t>
  </si>
  <si>
    <t>Utilities</t>
  </si>
  <si>
    <t>TOTAL EXPENSES</t>
  </si>
  <si>
    <t>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</si>
  <si>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</si>
  <si>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</si>
  <si>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</si>
  <si>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</si>
  <si>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</si>
  <si>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</si>
  <si>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</si>
  <si>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</si>
  <si>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</si>
  <si>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</si>
  <si>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</si>
  <si>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</si>
  <si>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</si>
  <si>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TREND</t>
  </si>
  <si>
    <t>Accounting/Legal</t>
  </si>
  <si>
    <t>Advertising &amp; marketing</t>
  </si>
  <si>
    <t>Bank fees &amp; charges</t>
  </si>
  <si>
    <t>Education/Courses</t>
  </si>
  <si>
    <t>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</si>
</sst>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d\-mmm;@"/>
    <numFmt numFmtId="166" formatCode="@_)"/>
  </numFmts>
  <fonts count="11" x14ac:knownFonts="1">
    <font>
      <sz val="11"/>
      <color theme="1"/>
      <name val="Calibri"/>
      <family val="2"/>
      <scheme val="minor"/>
    </font>
    <font>
      <b/>
      <sz val="11"/>
      <color rgb="FFFC8124"/>
      <name val="Franklin Gothic Book"/>
      <family val="2"/>
    </font>
    <font>
      <u/>
      <sz val="11"/>
      <color theme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 tint="-0.499984740745262"/>
      <name val="Calibri Light"/>
      <family val="1"/>
      <scheme val="major"/>
    </font>
    <font>
      <b/>
      <sz val="14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DFF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quotePrefix="1" applyFont="1" applyFill="1"/>
    <xf numFmtId="0" fontId="1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/>
    <xf numFmtId="0" fontId="0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Alignment="1">
      <alignment vertical="center"/>
    </xf>
    <xf numFmtId="165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Border="1"/>
    <xf numFmtId="0" fontId="8" fillId="4" borderId="0" xfId="0" applyFont="1" applyFill="1" applyAlignment="1">
      <alignment vertical="center"/>
    </xf>
    <xf numFmtId="164" fontId="7" fillId="4" borderId="0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Border="1" applyAlignment="1">
      <alignment horizontal="left" vertical="center"/>
    </xf>
    <xf numFmtId="0" fontId="9" fillId="0" borderId="0" xfId="0" applyFont="1" applyFill="1"/>
    <xf numFmtId="164" fontId="9" fillId="0" borderId="0" xfId="2" applyNumberFormat="1" applyFont="1" applyFill="1" applyBorder="1"/>
    <xf numFmtId="164" fontId="9" fillId="0" borderId="0" xfId="0" applyNumberFormat="1" applyFont="1" applyFill="1" applyBorder="1"/>
    <xf numFmtId="40" fontId="9" fillId="0" borderId="0" xfId="2" applyNumberFormat="1" applyFont="1" applyFill="1" applyBorder="1"/>
    <xf numFmtId="40" fontId="9" fillId="0" borderId="0" xfId="0" applyNumberFormat="1" applyFont="1" applyFill="1" applyBorder="1"/>
    <xf numFmtId="0" fontId="10" fillId="0" borderId="1" xfId="0" applyFont="1" applyFill="1" applyBorder="1"/>
    <xf numFmtId="164" fontId="10" fillId="0" borderId="1" xfId="0" applyNumberFormat="1" applyFont="1" applyFill="1" applyBorder="1"/>
    <xf numFmtId="0" fontId="10" fillId="2" borderId="0" xfId="1" applyFont="1" applyFill="1" applyAlignment="1">
      <alignment horizontal="right"/>
    </xf>
    <xf numFmtId="0" fontId="6" fillId="0" borderId="0" xfId="0" applyFont="1" applyFill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8" formatCode="#,##0.00;[Red]\-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4" tint="-0.499984740745262"/>
      </font>
      <border>
        <horizontal style="thin">
          <color theme="4" tint="0.79998168889431442"/>
        </horizontal>
      </border>
    </dxf>
  </dxfs>
  <tableStyles count="1" defaultTableStyle="TableStyleMedium2" defaultPivotStyle="PivotStyleLight16">
    <tableStyle name="Small Business Budget" pivot="0" count="1">
      <tableStyleElement type="wholeTable" dxfId="48"/>
    </tableStyle>
  </tableStyles>
  <colors>
    <mruColors>
      <color rgb="FFAEDFF8"/>
      <color rgb="FFAEDFE4"/>
      <color rgb="FF9C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114300</xdr:rowOff>
    </xdr:to>
    <xdr:sp macro="" textlink="">
      <xdr:nvSpPr>
        <xdr:cNvPr id="1025" name="AutoShape 1" descr="Image result for facebook icon"/>
        <xdr:cNvSpPr>
          <a:spLocks noChangeAspect="1" noChangeArrowheads="1"/>
        </xdr:cNvSpPr>
      </xdr:nvSpPr>
      <xdr:spPr bwMode="auto">
        <a:xfrm>
          <a:off x="30480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599342</xdr:colOff>
      <xdr:row>0</xdr:row>
      <xdr:rowOff>45124</xdr:rowOff>
    </xdr:from>
    <xdr:to>
      <xdr:col>14</xdr:col>
      <xdr:colOff>248381</xdr:colOff>
      <xdr:row>1</xdr:row>
      <xdr:rowOff>111798</xdr:rowOff>
    </xdr:to>
    <xdr:pic>
      <xdr:nvPicPr>
        <xdr:cNvPr id="5" name="Picture 4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092" y="45124"/>
          <a:ext cx="257174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288463</xdr:colOff>
      <xdr:row>0</xdr:row>
      <xdr:rowOff>26684</xdr:rowOff>
    </xdr:from>
    <xdr:to>
      <xdr:col>14</xdr:col>
      <xdr:colOff>579891</xdr:colOff>
      <xdr:row>1</xdr:row>
      <xdr:rowOff>129077</xdr:rowOff>
    </xdr:to>
    <xdr:pic>
      <xdr:nvPicPr>
        <xdr:cNvPr id="6" name="Picture 5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2348" y="266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104775</xdr:rowOff>
    </xdr:to>
    <xdr:sp macro="" textlink="">
      <xdr:nvSpPr>
        <xdr:cNvPr id="1028" name="AutoShape 4" descr="Image result for instagram icon"/>
        <xdr:cNvSpPr>
          <a:spLocks noChangeAspect="1" noChangeArrowheads="1"/>
        </xdr:cNvSpPr>
      </xdr:nvSpPr>
      <xdr:spPr bwMode="auto">
        <a:xfrm>
          <a:off x="54864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114300</xdr:rowOff>
    </xdr:to>
    <xdr:sp macro="" textlink="">
      <xdr:nvSpPr>
        <xdr:cNvPr id="1029" name="AutoShape 5" descr="Image result for instagram icon"/>
        <xdr:cNvSpPr>
          <a:spLocks noChangeAspect="1" noChangeArrowheads="1"/>
        </xdr:cNvSpPr>
      </xdr:nvSpPr>
      <xdr:spPr bwMode="auto">
        <a:xfrm>
          <a:off x="487680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605319</xdr:colOff>
      <xdr:row>0</xdr:row>
      <xdr:rowOff>44696</xdr:rowOff>
    </xdr:from>
    <xdr:to>
      <xdr:col>15</xdr:col>
      <xdr:colOff>250363</xdr:colOff>
      <xdr:row>1</xdr:row>
      <xdr:rowOff>109905</xdr:rowOff>
    </xdr:to>
    <xdr:pic>
      <xdr:nvPicPr>
        <xdr:cNvPr id="4" name="Picture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19204" y="44696"/>
          <a:ext cx="253178" cy="255709"/>
        </a:xfrm>
        <a:prstGeom prst="rect">
          <a:avLst/>
        </a:prstGeom>
      </xdr:spPr>
    </xdr:pic>
    <xdr:clientData/>
  </xdr:twoCellAnchor>
  <xdr:twoCellAnchor editAs="oneCell">
    <xdr:from>
      <xdr:col>15</xdr:col>
      <xdr:colOff>268898</xdr:colOff>
      <xdr:row>0</xdr:row>
      <xdr:rowOff>27844</xdr:rowOff>
    </xdr:from>
    <xdr:to>
      <xdr:col>15</xdr:col>
      <xdr:colOff>554772</xdr:colOff>
      <xdr:row>1</xdr:row>
      <xdr:rowOff>124558</xdr:rowOff>
    </xdr:to>
    <xdr:pic>
      <xdr:nvPicPr>
        <xdr:cNvPr id="13" name="Picture 12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917" y="278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256442</xdr:colOff>
      <xdr:row>0</xdr:row>
      <xdr:rowOff>21982</xdr:rowOff>
    </xdr:from>
    <xdr:to>
      <xdr:col>13</xdr:col>
      <xdr:colOff>564174</xdr:colOff>
      <xdr:row>1</xdr:row>
      <xdr:rowOff>139678</xdr:rowOff>
    </xdr:to>
    <xdr:pic>
      <xdr:nvPicPr>
        <xdr:cNvPr id="14" name="Picture 13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192" y="21982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247650</xdr:colOff>
      <xdr:row>3</xdr:row>
      <xdr:rowOff>39940</xdr:rowOff>
    </xdr:to>
    <xdr:pic>
      <xdr:nvPicPr>
        <xdr:cNvPr id="3" name="Picture 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219075</xdr:rowOff>
    </xdr:to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30480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599342</xdr:colOff>
      <xdr:row>0</xdr:row>
      <xdr:rowOff>45124</xdr:rowOff>
    </xdr:from>
    <xdr:to>
      <xdr:col>14</xdr:col>
      <xdr:colOff>238856</xdr:colOff>
      <xdr:row>1</xdr:row>
      <xdr:rowOff>111798</xdr:rowOff>
    </xdr:to>
    <xdr:pic>
      <xdr:nvPicPr>
        <xdr:cNvPr id="3" name="Picture 2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142" y="45124"/>
          <a:ext cx="258639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288463</xdr:colOff>
      <xdr:row>0</xdr:row>
      <xdr:rowOff>26684</xdr:rowOff>
    </xdr:from>
    <xdr:to>
      <xdr:col>14</xdr:col>
      <xdr:colOff>579891</xdr:colOff>
      <xdr:row>1</xdr:row>
      <xdr:rowOff>129077</xdr:rowOff>
    </xdr:to>
    <xdr:pic>
      <xdr:nvPicPr>
        <xdr:cNvPr id="4" name="Picture 3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863" y="266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219075</xdr:rowOff>
    </xdr:to>
    <xdr:sp macro="" textlink="">
      <xdr:nvSpPr>
        <xdr:cNvPr id="5" name="AutoShape 4" descr="Image result for instagram icon"/>
        <xdr:cNvSpPr>
          <a:spLocks noChangeAspect="1" noChangeArrowheads="1"/>
        </xdr:cNvSpPr>
      </xdr:nvSpPr>
      <xdr:spPr bwMode="auto">
        <a:xfrm>
          <a:off x="5486400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219075</xdr:rowOff>
    </xdr:to>
    <xdr:sp macro="" textlink="">
      <xdr:nvSpPr>
        <xdr:cNvPr id="6" name="AutoShape 5" descr="Image result for instagram icon"/>
        <xdr:cNvSpPr>
          <a:spLocks noChangeAspect="1" noChangeArrowheads="1"/>
        </xdr:cNvSpPr>
      </xdr:nvSpPr>
      <xdr:spPr bwMode="auto">
        <a:xfrm>
          <a:off x="4876800" y="155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605319</xdr:colOff>
      <xdr:row>0</xdr:row>
      <xdr:rowOff>44696</xdr:rowOff>
    </xdr:from>
    <xdr:to>
      <xdr:col>15</xdr:col>
      <xdr:colOff>88438</xdr:colOff>
      <xdr:row>1</xdr:row>
      <xdr:rowOff>109905</xdr:rowOff>
    </xdr:to>
    <xdr:pic>
      <xdr:nvPicPr>
        <xdr:cNvPr id="7" name="Picture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39719" y="44696"/>
          <a:ext cx="254644" cy="255709"/>
        </a:xfrm>
        <a:prstGeom prst="rect">
          <a:avLst/>
        </a:prstGeom>
      </xdr:spPr>
    </xdr:pic>
    <xdr:clientData/>
  </xdr:twoCellAnchor>
  <xdr:twoCellAnchor editAs="oneCell">
    <xdr:from>
      <xdr:col>15</xdr:col>
      <xdr:colOff>268898</xdr:colOff>
      <xdr:row>0</xdr:row>
      <xdr:rowOff>27844</xdr:rowOff>
    </xdr:from>
    <xdr:to>
      <xdr:col>15</xdr:col>
      <xdr:colOff>554772</xdr:colOff>
      <xdr:row>1</xdr:row>
      <xdr:rowOff>124558</xdr:rowOff>
    </xdr:to>
    <xdr:pic>
      <xdr:nvPicPr>
        <xdr:cNvPr id="8" name="Picture 7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898" y="278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256442</xdr:colOff>
      <xdr:row>0</xdr:row>
      <xdr:rowOff>21982</xdr:rowOff>
    </xdr:from>
    <xdr:to>
      <xdr:col>13</xdr:col>
      <xdr:colOff>564174</xdr:colOff>
      <xdr:row>1</xdr:row>
      <xdr:rowOff>139678</xdr:rowOff>
    </xdr:to>
    <xdr:pic>
      <xdr:nvPicPr>
        <xdr:cNvPr id="9" name="Picture 8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242" y="21982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3</xdr:col>
      <xdr:colOff>38100</xdr:colOff>
      <xdr:row>3</xdr:row>
      <xdr:rowOff>39940</xdr:rowOff>
    </xdr:to>
    <xdr:pic>
      <xdr:nvPicPr>
        <xdr:cNvPr id="10" name="Picture 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</xdr:row>
      <xdr:rowOff>194730</xdr:rowOff>
    </xdr:from>
    <xdr:to>
      <xdr:col>16</xdr:col>
      <xdr:colOff>1059</xdr:colOff>
      <xdr:row>3</xdr:row>
      <xdr:rowOff>225422</xdr:rowOff>
    </xdr:to>
    <xdr:grpSp>
      <xdr:nvGrpSpPr>
        <xdr:cNvPr id="11" name="Title border group" descr="&quot;&quot;" title="Border"/>
        <xdr:cNvGrpSpPr/>
      </xdr:nvGrpSpPr>
      <xdr:grpSpPr>
        <a:xfrm>
          <a:off x="1" y="661455"/>
          <a:ext cx="10840508" cy="0"/>
          <a:chOff x="1" y="755648"/>
          <a:chExt cx="22129750" cy="59267"/>
        </a:xfrm>
      </xdr:grpSpPr>
      <xdr:cxnSp macro="">
        <xdr:nvCxnSpPr>
          <xdr:cNvPr id="12" name="Thin line"/>
          <xdr:cNvCxnSpPr/>
        </xdr:nvCxnSpPr>
        <xdr:spPr>
          <a:xfrm>
            <a:off x="1" y="814915"/>
            <a:ext cx="22129750" cy="0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Thick line"/>
          <xdr:cNvCxnSpPr/>
        </xdr:nvCxnSpPr>
        <xdr:spPr>
          <a:xfrm>
            <a:off x="1" y="755648"/>
            <a:ext cx="22129750" cy="0"/>
          </a:xfrm>
          <a:prstGeom prst="line">
            <a:avLst/>
          </a:prstGeom>
          <a:ln w="28575"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1" name="ExpensesTable" displayName="ExpensesTable" ref="B6:P22" headerRowCount="0" totalsRowCount="1" headerRowDxfId="47" dataDxfId="46" totalsRowDxfId="45">
  <sortState ref="B6:P24">
    <sortCondition ref="B7"/>
  </sortState>
  <tableColumns count="15">
    <tableColumn id="1" name="Expense" totalsRowLabel="TOTAL EXPENSES" headerRowDxfId="44" dataDxfId="43" totalsRowDxfId="42"/>
    <tableColumn id="4" name="Week 1" totalsRowFunction="sum" headerRowDxfId="41" dataDxfId="40" totalsRowDxfId="39" dataCellStyle="Currency"/>
    <tableColumn id="5" name="Week 2" totalsRowFunction="sum" headerRowDxfId="38" dataDxfId="37" totalsRowDxfId="36" dataCellStyle="Currency"/>
    <tableColumn id="6" name="Week 3" totalsRowFunction="sum" headerRowDxfId="35" dataDxfId="34" totalsRowDxfId="33" dataCellStyle="Currency"/>
    <tableColumn id="7" name="Week 4" totalsRowFunction="sum" headerRowDxfId="32" dataDxfId="31" totalsRowDxfId="30" dataCellStyle="Currency"/>
    <tableColumn id="8" name="Week 5" totalsRowFunction="sum" headerRowDxfId="29" dataDxfId="28" totalsRowDxfId="27" dataCellStyle="Currency"/>
    <tableColumn id="9" name="Week 6" totalsRowFunction="sum" headerRowDxfId="26" dataDxfId="25" totalsRowDxfId="24" dataCellStyle="Currency"/>
    <tableColumn id="10" name="Week 7" totalsRowFunction="sum" headerRowDxfId="23" dataDxfId="22" totalsRowDxfId="21" dataCellStyle="Currency"/>
    <tableColumn id="11" name="Week 8" totalsRowFunction="sum" headerRowDxfId="20" dataDxfId="19" totalsRowDxfId="18" dataCellStyle="Currency"/>
    <tableColumn id="12" name="Week 9" totalsRowFunction="sum" headerRowDxfId="17" dataDxfId="16" totalsRowDxfId="15" dataCellStyle="Currency"/>
    <tableColumn id="13" name="Week 10" totalsRowFunction="sum" headerRowDxfId="14" dataDxfId="13" totalsRowDxfId="12" dataCellStyle="Currency"/>
    <tableColumn id="14" name="Week 11" totalsRowFunction="sum" headerRowDxfId="11" dataDxfId="10" totalsRowDxfId="9" dataCellStyle="Currency"/>
    <tableColumn id="15" name="Week 12" totalsRowFunction="sum" headerRowDxfId="8" dataDxfId="7" totalsRowDxfId="6" dataCellStyle="Currency"/>
    <tableColumn id="22" name="Total" totalsRowFunction="sum" headerRowDxfId="5" dataDxfId="4" totalsRowDxfId="3">
      <calculatedColumnFormula>SUM(ExpensesTable[[#This Row],[Week 1]:[Week 12]])</calculatedColumnFormula>
    </tableColumn>
    <tableColumn id="23" name="Column1" headerRowDxfId="2" dataDxfId="1" totalsRowDxfId="0"/>
  </tableColumns>
  <tableStyleInfo name="Small Business Budget" showFirstColumn="0" showLastColumn="0" showRowStripes="1" showColumnStripes="0"/>
  <extLst>
    <ext xmlns:x14="http://schemas.microsoft.com/office/spreadsheetml/2009/9/main" uri="{504A1905-F514-4f6f-8877-14C23A59335A}">
      <x14:table altText="Expenses table" altTextSummary="Summary of expenses for 18 periods, such as every 14 day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ikitherapyresource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ikitherapyresources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tabSelected="1" zoomScaleNormal="100" workbookViewId="0">
      <selection activeCell="A21" sqref="A21"/>
    </sheetView>
  </sheetViews>
  <sheetFormatPr defaultRowHeight="15" x14ac:dyDescent="0.25"/>
  <cols>
    <col min="1" max="16384" width="9.140625" style="1"/>
  </cols>
  <sheetData>
    <row r="3" spans="1:16" x14ac:dyDescent="0.25">
      <c r="O3"/>
      <c r="P3" s="26" t="s">
        <v>1</v>
      </c>
    </row>
    <row r="4" spans="1:16" ht="15.75" x14ac:dyDescent="0.25">
      <c r="A4" s="3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.75" x14ac:dyDescent="0.25">
      <c r="A5" s="5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x14ac:dyDescent="0.25">
      <c r="A12" s="2" t="s">
        <v>6</v>
      </c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 t="s">
        <v>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</sheetData>
  <hyperlinks>
    <hyperlink ref="P3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D23"/>
  <sheetViews>
    <sheetView zoomScaleNormal="100" workbookViewId="0">
      <selection activeCell="C7" sqref="C7"/>
    </sheetView>
  </sheetViews>
  <sheetFormatPr defaultRowHeight="15" x14ac:dyDescent="0.25"/>
  <cols>
    <col min="1" max="1" width="3.140625" style="1" customWidth="1"/>
    <col min="2" max="2" width="26" style="1" customWidth="1"/>
    <col min="3" max="3" width="10.5703125" style="1" bestFit="1" customWidth="1"/>
    <col min="4" max="14" width="9.28515625" style="1" bestFit="1" customWidth="1"/>
    <col min="15" max="15" width="11.5703125" style="1" customWidth="1"/>
    <col min="16" max="16384" width="9.140625" style="1"/>
  </cols>
  <sheetData>
    <row r="3" spans="1:212" x14ac:dyDescent="0.25">
      <c r="O3"/>
      <c r="P3" s="26" t="s">
        <v>1</v>
      </c>
    </row>
    <row r="4" spans="1:212" s="10" customFormat="1" ht="6.75" customHeight="1" x14ac:dyDescent="0.25">
      <c r="C4" s="11"/>
      <c r="D4" s="12"/>
      <c r="E4" s="12"/>
      <c r="F4" s="11"/>
      <c r="G4" s="11"/>
      <c r="H4" s="11"/>
      <c r="I4" s="11"/>
      <c r="J4" s="11"/>
      <c r="K4" s="11"/>
      <c r="L4" s="11"/>
      <c r="M4" s="11"/>
      <c r="N4" s="11"/>
      <c r="O4" s="13"/>
      <c r="P4" s="1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</row>
    <row r="5" spans="1:212" s="9" customFormat="1" ht="21.75" customHeight="1" x14ac:dyDescent="0.25">
      <c r="A5" s="15"/>
      <c r="B5" s="16" t="s">
        <v>22</v>
      </c>
      <c r="C5" s="17" t="s">
        <v>23</v>
      </c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29</v>
      </c>
      <c r="J5" s="17" t="s">
        <v>30</v>
      </c>
      <c r="K5" s="17" t="s">
        <v>31</v>
      </c>
      <c r="L5" s="17" t="s">
        <v>32</v>
      </c>
      <c r="M5" s="17" t="s">
        <v>33</v>
      </c>
      <c r="N5" s="17" t="s">
        <v>34</v>
      </c>
      <c r="O5" s="17" t="s">
        <v>35</v>
      </c>
      <c r="P5" s="18" t="s">
        <v>36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</row>
    <row r="6" spans="1:212" s="6" customFormat="1" ht="18" customHeight="1" x14ac:dyDescent="0.25">
      <c r="B6" s="19" t="s">
        <v>37</v>
      </c>
      <c r="C6" s="20">
        <v>0</v>
      </c>
      <c r="D6" s="20">
        <v>150</v>
      </c>
      <c r="E6" s="20">
        <v>0</v>
      </c>
      <c r="F6" s="20">
        <v>0</v>
      </c>
      <c r="G6" s="20">
        <v>0</v>
      </c>
      <c r="H6" s="20">
        <v>0</v>
      </c>
      <c r="I6" s="20">
        <v>200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1">
        <f>SUM(ExpensesTable[[#This Row],[Week 1]:[Week 12]])</f>
        <v>350</v>
      </c>
      <c r="P6" s="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</row>
    <row r="7" spans="1:212" s="6" customFormat="1" ht="18" customHeight="1" x14ac:dyDescent="0.25">
      <c r="B7" s="19" t="s">
        <v>38</v>
      </c>
      <c r="C7" s="22">
        <v>30</v>
      </c>
      <c r="D7" s="22">
        <v>80</v>
      </c>
      <c r="E7" s="22">
        <v>20</v>
      </c>
      <c r="F7" s="22">
        <v>10</v>
      </c>
      <c r="G7" s="22">
        <v>60</v>
      </c>
      <c r="H7" s="22">
        <v>60</v>
      </c>
      <c r="I7" s="22">
        <v>80</v>
      </c>
      <c r="J7" s="22">
        <v>80</v>
      </c>
      <c r="K7" s="22">
        <v>90</v>
      </c>
      <c r="L7" s="22">
        <v>30</v>
      </c>
      <c r="M7" s="22">
        <v>20</v>
      </c>
      <c r="N7" s="22">
        <v>50</v>
      </c>
      <c r="O7" s="21">
        <f>SUM(ExpensesTable[[#This Row],[Week 1]:[Week 12]])</f>
        <v>610</v>
      </c>
      <c r="P7" s="8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6" customFormat="1" ht="18" customHeight="1" x14ac:dyDescent="0.25">
      <c r="B8" s="19" t="s">
        <v>39</v>
      </c>
      <c r="C8" s="22">
        <v>4</v>
      </c>
      <c r="D8" s="22">
        <v>4</v>
      </c>
      <c r="E8" s="22">
        <v>4</v>
      </c>
      <c r="F8" s="22">
        <v>4</v>
      </c>
      <c r="G8" s="22">
        <v>4</v>
      </c>
      <c r="H8" s="22">
        <v>54</v>
      </c>
      <c r="I8" s="22">
        <v>4</v>
      </c>
      <c r="J8" s="22">
        <v>4</v>
      </c>
      <c r="K8" s="22">
        <v>4</v>
      </c>
      <c r="L8" s="22">
        <v>4</v>
      </c>
      <c r="M8" s="22">
        <v>4</v>
      </c>
      <c r="N8" s="22">
        <v>4</v>
      </c>
      <c r="O8" s="21">
        <f>SUM(ExpensesTable[[#This Row],[Week 1]:[Week 12]])</f>
        <v>98</v>
      </c>
      <c r="P8" s="8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</row>
    <row r="9" spans="1:212" s="6" customFormat="1" ht="18" customHeight="1" x14ac:dyDescent="0.25">
      <c r="B9" s="19" t="s">
        <v>40</v>
      </c>
      <c r="C9" s="22">
        <v>500</v>
      </c>
      <c r="D9" s="22">
        <v>0</v>
      </c>
      <c r="E9" s="22">
        <v>30</v>
      </c>
      <c r="F9" s="22">
        <v>30</v>
      </c>
      <c r="G9" s="22">
        <v>0</v>
      </c>
      <c r="H9" s="22">
        <v>250</v>
      </c>
      <c r="I9" s="22">
        <v>0</v>
      </c>
      <c r="J9" s="22">
        <v>10</v>
      </c>
      <c r="K9" s="22">
        <v>50</v>
      </c>
      <c r="L9" s="22">
        <v>30</v>
      </c>
      <c r="M9" s="22">
        <v>0</v>
      </c>
      <c r="N9" s="22">
        <v>0</v>
      </c>
      <c r="O9" s="21">
        <f>SUM(ExpensesTable[[#This Row],[Week 1]:[Week 12]])</f>
        <v>900</v>
      </c>
      <c r="P9" s="8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</row>
    <row r="10" spans="1:212" s="6" customFormat="1" ht="18" customHeight="1" x14ac:dyDescent="0.25">
      <c r="B10" s="19" t="s">
        <v>12</v>
      </c>
      <c r="C10" s="22">
        <v>0</v>
      </c>
      <c r="D10" s="22">
        <v>0</v>
      </c>
      <c r="E10" s="22">
        <v>180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1">
        <f>SUM(ExpensesTable[[#This Row],[Week 1]:[Week 12]])</f>
        <v>180</v>
      </c>
      <c r="P10" s="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</row>
    <row r="11" spans="1:212" s="6" customFormat="1" ht="18" customHeight="1" x14ac:dyDescent="0.25">
      <c r="B11" s="19" t="s">
        <v>13</v>
      </c>
      <c r="C11" s="22">
        <v>15</v>
      </c>
      <c r="D11" s="22">
        <v>15</v>
      </c>
      <c r="E11" s="22">
        <v>15</v>
      </c>
      <c r="F11" s="22">
        <v>25</v>
      </c>
      <c r="G11" s="22">
        <v>35</v>
      </c>
      <c r="H11" s="22">
        <v>35</v>
      </c>
      <c r="I11" s="22">
        <v>15</v>
      </c>
      <c r="J11" s="22">
        <v>15</v>
      </c>
      <c r="K11" s="22">
        <v>25</v>
      </c>
      <c r="L11" s="22">
        <v>25</v>
      </c>
      <c r="M11" s="22">
        <v>35</v>
      </c>
      <c r="N11" s="22">
        <v>35</v>
      </c>
      <c r="O11" s="21">
        <f>SUM(ExpensesTable[[#This Row],[Week 1]:[Week 12]])</f>
        <v>290</v>
      </c>
      <c r="P11" s="8"/>
    </row>
    <row r="12" spans="1:212" s="6" customFormat="1" ht="18" customHeight="1" x14ac:dyDescent="0.25">
      <c r="B12" s="19" t="s">
        <v>14</v>
      </c>
      <c r="C12" s="22">
        <v>40</v>
      </c>
      <c r="D12" s="22">
        <v>43</v>
      </c>
      <c r="E12" s="22">
        <v>40</v>
      </c>
      <c r="F12" s="22">
        <v>42</v>
      </c>
      <c r="G12" s="22">
        <v>45</v>
      </c>
      <c r="H12" s="22">
        <v>40</v>
      </c>
      <c r="I12" s="22">
        <v>45</v>
      </c>
      <c r="J12" s="22">
        <v>45</v>
      </c>
      <c r="K12" s="22">
        <v>45</v>
      </c>
      <c r="L12" s="22">
        <v>45</v>
      </c>
      <c r="M12" s="22">
        <v>20</v>
      </c>
      <c r="N12" s="22">
        <v>20</v>
      </c>
      <c r="O12" s="21">
        <f>SUM(ExpensesTable[[#This Row],[Week 1]:[Week 12]])</f>
        <v>470</v>
      </c>
      <c r="P12" s="8"/>
    </row>
    <row r="13" spans="1:212" s="6" customFormat="1" ht="18" customHeight="1" x14ac:dyDescent="0.25">
      <c r="B13" s="19" t="s">
        <v>15</v>
      </c>
      <c r="C13" s="22">
        <v>0</v>
      </c>
      <c r="D13" s="22">
        <v>250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1">
        <f>SUM(ExpensesTable[[#This Row],[Week 1]:[Week 12]])</f>
        <v>250</v>
      </c>
      <c r="P13" s="8"/>
    </row>
    <row r="14" spans="1:212" s="6" customFormat="1" ht="18" customHeight="1" x14ac:dyDescent="0.25">
      <c r="B14" s="19" t="s">
        <v>16</v>
      </c>
      <c r="C14" s="22">
        <v>80</v>
      </c>
      <c r="D14" s="22">
        <v>80</v>
      </c>
      <c r="E14" s="22">
        <v>80</v>
      </c>
      <c r="F14" s="22">
        <v>80</v>
      </c>
      <c r="G14" s="22">
        <v>80</v>
      </c>
      <c r="H14" s="22">
        <v>80</v>
      </c>
      <c r="I14" s="22">
        <v>80</v>
      </c>
      <c r="J14" s="22">
        <v>80</v>
      </c>
      <c r="K14" s="22">
        <v>80</v>
      </c>
      <c r="L14" s="22">
        <v>80</v>
      </c>
      <c r="M14" s="22">
        <v>80</v>
      </c>
      <c r="N14" s="22">
        <v>80</v>
      </c>
      <c r="O14" s="21">
        <f>SUM(ExpensesTable[[#This Row],[Week 1]:[Week 12]])</f>
        <v>960</v>
      </c>
      <c r="P14" s="8"/>
    </row>
    <row r="15" spans="1:212" s="6" customFormat="1" ht="18" customHeight="1" x14ac:dyDescent="0.25">
      <c r="B15" s="19" t="s">
        <v>17</v>
      </c>
      <c r="C15" s="22">
        <v>60</v>
      </c>
      <c r="D15" s="22">
        <v>0</v>
      </c>
      <c r="E15" s="22">
        <v>0</v>
      </c>
      <c r="F15" s="22">
        <v>0</v>
      </c>
      <c r="G15" s="22">
        <v>30</v>
      </c>
      <c r="H15" s="22">
        <v>50</v>
      </c>
      <c r="I15" s="22">
        <v>80</v>
      </c>
      <c r="J15" s="22">
        <v>0</v>
      </c>
      <c r="K15" s="22">
        <v>0</v>
      </c>
      <c r="L15" s="22">
        <v>30</v>
      </c>
      <c r="M15" s="22">
        <v>0</v>
      </c>
      <c r="N15" s="22">
        <v>0</v>
      </c>
      <c r="O15" s="21">
        <f>SUM(ExpensesTable[[#This Row],[Week 1]:[Week 12]])</f>
        <v>250</v>
      </c>
      <c r="P15" s="8"/>
    </row>
    <row r="16" spans="1:212" s="6" customFormat="1" ht="18" customHeight="1" x14ac:dyDescent="0.25">
      <c r="B16" s="19" t="s">
        <v>18</v>
      </c>
      <c r="C16" s="22">
        <v>12</v>
      </c>
      <c r="D16" s="22">
        <v>11</v>
      </c>
      <c r="E16" s="22">
        <v>13</v>
      </c>
      <c r="F16" s="22">
        <v>14</v>
      </c>
      <c r="G16" s="22">
        <v>11</v>
      </c>
      <c r="H16" s="22">
        <v>15</v>
      </c>
      <c r="I16" s="22">
        <v>15</v>
      </c>
      <c r="J16" s="22">
        <v>15</v>
      </c>
      <c r="K16" s="22">
        <v>15</v>
      </c>
      <c r="L16" s="22">
        <v>15</v>
      </c>
      <c r="M16" s="22">
        <v>15</v>
      </c>
      <c r="N16" s="22">
        <v>15</v>
      </c>
      <c r="O16" s="21">
        <f>SUM(ExpensesTable[[#This Row],[Week 1]:[Week 12]])</f>
        <v>166</v>
      </c>
      <c r="P16" s="8"/>
    </row>
    <row r="17" spans="2:16" s="6" customFormat="1" ht="18" customHeight="1" x14ac:dyDescent="0.25">
      <c r="B17" s="19" t="s">
        <v>19</v>
      </c>
      <c r="C17" s="22">
        <v>40</v>
      </c>
      <c r="D17" s="22">
        <v>40</v>
      </c>
      <c r="E17" s="22">
        <v>40</v>
      </c>
      <c r="F17" s="22">
        <v>40</v>
      </c>
      <c r="G17" s="22">
        <v>40</v>
      </c>
      <c r="H17" s="22">
        <v>80</v>
      </c>
      <c r="I17" s="22">
        <v>40</v>
      </c>
      <c r="J17" s="22">
        <v>40</v>
      </c>
      <c r="K17" s="22">
        <v>40</v>
      </c>
      <c r="L17" s="22">
        <v>40</v>
      </c>
      <c r="M17" s="22">
        <v>40</v>
      </c>
      <c r="N17" s="22">
        <v>40</v>
      </c>
      <c r="O17" s="21">
        <f>SUM(ExpensesTable[[#This Row],[Week 1]:[Week 12]])</f>
        <v>520</v>
      </c>
      <c r="P17" s="8"/>
    </row>
    <row r="18" spans="2:16" s="6" customFormat="1" ht="18" customHeight="1" x14ac:dyDescent="0.25">
      <c r="B18" s="19" t="s">
        <v>20</v>
      </c>
      <c r="C18" s="23">
        <v>10</v>
      </c>
      <c r="D18" s="23">
        <v>10</v>
      </c>
      <c r="E18" s="23">
        <v>10</v>
      </c>
      <c r="F18" s="23">
        <v>10</v>
      </c>
      <c r="G18" s="23">
        <v>10</v>
      </c>
      <c r="H18" s="23">
        <v>10</v>
      </c>
      <c r="I18" s="23">
        <v>10</v>
      </c>
      <c r="J18" s="23"/>
      <c r="K18" s="23"/>
      <c r="L18" s="23"/>
      <c r="M18" s="23"/>
      <c r="N18" s="23"/>
      <c r="O18" s="21">
        <f>SUM(ExpensesTable[[#This Row],[Week 1]:[Week 12]])</f>
        <v>70</v>
      </c>
      <c r="P18" s="8"/>
    </row>
    <row r="19" spans="2:16" s="6" customFormat="1" ht="18" customHeight="1" x14ac:dyDescent="0.25">
      <c r="B19" s="19" t="s">
        <v>41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1">
        <f>SUM(ExpensesTable[[#This Row],[Week 1]:[Week 12]])</f>
        <v>0</v>
      </c>
      <c r="P19" s="8"/>
    </row>
    <row r="20" spans="2:16" s="6" customFormat="1" ht="18" customHeight="1" x14ac:dyDescent="0.25">
      <c r="B20" s="19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>
        <f>SUM(ExpensesTable[[#This Row],[Week 1]:[Week 12]])</f>
        <v>0</v>
      </c>
      <c r="P20" s="8"/>
    </row>
    <row r="21" spans="2:16" s="6" customFormat="1" ht="18" customHeight="1" x14ac:dyDescent="0.25">
      <c r="B21" s="1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>
        <f>SUM(ExpensesTable[[#This Row],[Week 1]:[Week 12]])</f>
        <v>0</v>
      </c>
      <c r="P21" s="8"/>
    </row>
    <row r="22" spans="2:16" s="6" customFormat="1" ht="18" customHeight="1" thickBot="1" x14ac:dyDescent="0.3">
      <c r="B22" s="24" t="s">
        <v>21</v>
      </c>
      <c r="C22" s="25">
        <f>SUBTOTAL(109,ExpensesTable[Week 1])</f>
        <v>791</v>
      </c>
      <c r="D22" s="25">
        <f>SUBTOTAL(109,ExpensesTable[Week 2])</f>
        <v>683</v>
      </c>
      <c r="E22" s="25">
        <f>SUBTOTAL(109,ExpensesTable[Week 3])</f>
        <v>432</v>
      </c>
      <c r="F22" s="25">
        <f>SUBTOTAL(109,ExpensesTable[Week 4])</f>
        <v>255</v>
      </c>
      <c r="G22" s="25">
        <f>SUBTOTAL(109,ExpensesTable[Week 5])</f>
        <v>315</v>
      </c>
      <c r="H22" s="25">
        <f>SUBTOTAL(109,ExpensesTable[Week 6])</f>
        <v>674</v>
      </c>
      <c r="I22" s="25">
        <f>SUBTOTAL(109,ExpensesTable[Week 7])</f>
        <v>569</v>
      </c>
      <c r="J22" s="25">
        <f>SUBTOTAL(109,ExpensesTable[Week 8])</f>
        <v>289</v>
      </c>
      <c r="K22" s="25">
        <f>SUBTOTAL(109,ExpensesTable[Week 9])</f>
        <v>349</v>
      </c>
      <c r="L22" s="25">
        <f>SUBTOTAL(109,ExpensesTable[Week 10])</f>
        <v>299</v>
      </c>
      <c r="M22" s="25">
        <f>SUBTOTAL(109,ExpensesTable[Week 11])</f>
        <v>214</v>
      </c>
      <c r="N22" s="25">
        <f>SUBTOTAL(109,ExpensesTable[Week 12])</f>
        <v>244</v>
      </c>
      <c r="O22" s="25">
        <f>SUBTOTAL(109,ExpensesTable[Total])</f>
        <v>5114</v>
      </c>
      <c r="P22" s="8"/>
    </row>
    <row r="23" spans="2:16" s="6" customFormat="1" ht="15.75" customHeight="1" thickTop="1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</sheetData>
  <mergeCells count="1">
    <mergeCell ref="B23:O23"/>
  </mergeCells>
  <hyperlinks>
    <hyperlink ref="P3" r:id="rId1"/>
  </hyperlinks>
  <pageMargins left="0.7" right="0.7" top="0.75" bottom="0.75" header="0.3" footer="0.3"/>
  <pageSetup orientation="portrait" r:id="rId2"/>
  <drawing r:id="rId3"/>
  <tableParts count="1"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>
          <x14:colorSeries theme="4" tint="0.59999389629810485"/>
          <x14:colorNegative rgb="FFFF0000"/>
          <x14:colorAxis rgb="FF000000"/>
          <x14:colorMarkers theme="4" tint="-0.499984740745262"/>
          <x14:colorFirst rgb="FFFFC000"/>
          <x14:colorLast rgb="FFFFC000"/>
          <x14:colorHigh rgb="FF00B050"/>
          <x14:colorLow rgb="FFFF0000"/>
          <x14:sparklines>
            <x14:sparkline>
              <xm:f>EXPENSES!C6:N6</xm:f>
              <xm:sqref>P6</xm:sqref>
            </x14:sparkline>
            <x14:sparkline>
              <xm:f>EXPENSES!C7:N7</xm:f>
              <xm:sqref>P7</xm:sqref>
            </x14:sparkline>
            <x14:sparkline>
              <xm:f>EXPENSES!C8:N8</xm:f>
              <xm:sqref>P8</xm:sqref>
            </x14:sparkline>
            <x14:sparkline>
              <xm:f>EXPENSES!C9:N9</xm:f>
              <xm:sqref>P9</xm:sqref>
            </x14:sparkline>
            <x14:sparkline>
              <xm:f>EXPENSES!C10:N10</xm:f>
              <xm:sqref>P10</xm:sqref>
            </x14:sparkline>
            <x14:sparkline>
              <xm:f>EXPENSES!C11:N11</xm:f>
              <xm:sqref>P11</xm:sqref>
            </x14:sparkline>
            <x14:sparkline>
              <xm:f>EXPENSES!C12:N12</xm:f>
              <xm:sqref>P12</xm:sqref>
            </x14:sparkline>
            <x14:sparkline>
              <xm:f>EXPENSES!C13:N13</xm:f>
              <xm:sqref>P13</xm:sqref>
            </x14:sparkline>
            <x14:sparkline>
              <xm:f>EXPENSES!C14:N14</xm:f>
              <xm:sqref>P14</xm:sqref>
            </x14:sparkline>
            <x14:sparkline>
              <xm:f>EXPENSES!C15:N15</xm:f>
              <xm:sqref>P15</xm:sqref>
            </x14:sparkline>
            <x14:sparkline>
              <xm:f>EXPENSES!C16:N16</xm:f>
              <xm:sqref>P16</xm:sqref>
            </x14:sparkline>
            <x14:sparkline>
              <xm:f>EXPENSES!C17:N17</xm:f>
              <xm:sqref>P17</xm:sqref>
            </x14:sparkline>
            <x14:sparkline>
              <xm:f>EXPENSES!C18:N18</xm:f>
              <xm:sqref>P18</xm:sqref>
            </x14:sparkline>
            <x14:sparkline>
              <xm:f>EXPENSES!C19:N19</xm:f>
              <xm:sqref>P19</xm:sqref>
            </x14:sparkline>
            <x14:sparkline>
              <xm:f>EXPENSES!C20:N20</xm:f>
              <xm:sqref>P20</xm:sqref>
            </x14:sparkline>
            <x14:sparkline>
              <xm:f>EXPENSES!C21:N21</xm:f>
              <xm:sqref>P21</xm:sqref>
            </x14:sparkline>
          </x14:sparklines>
        </x14:sparklineGroup>
        <x14:sparklineGroup type="column" displayEmptyCellsAs="gap" high="1" low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92D050"/>
          <x14:colorLow rgb="FFFF0000"/>
          <x14:sparklines>
            <x14:sparkline>
              <xm:f>EXPENSES!C22:N22</xm:f>
              <xm:sqref>P22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 this template</vt:lpstr>
      <vt:lpstr>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 Therapy Resources</dc:creator>
  <cp:lastModifiedBy>Art Therapy Resources</cp:lastModifiedBy>
  <dcterms:created xsi:type="dcterms:W3CDTF">2016-06-28T06:18:10Z</dcterms:created>
  <dcterms:modified xsi:type="dcterms:W3CDTF">2019-04-10T17:46:21Z</dcterms:modified>
</cp:coreProperties>
</file>